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5 Financial Accounting\002 Finance Controls\00 - CFA\Travel &amp; Subs\Board &amp; Director expenses\202324\"/>
    </mc:Choice>
  </mc:AlternateContent>
  <xr:revisionPtr revIDLastSave="0" documentId="8_{E62CF699-AAFB-44EA-B7BF-591E352E28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3-24 Qrt1" sheetId="1" r:id="rId1"/>
  </sheets>
  <definedNames>
    <definedName name="_xlnm._FilterDatabase" localSheetId="0" hidden="1">'2023-24 Qrt1'!$A$4:$K$25</definedName>
    <definedName name="t" localSheetId="0">#REF!</definedName>
    <definedName name="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I24" i="1"/>
  <c r="H24" i="1"/>
  <c r="G24" i="1"/>
  <c r="F24" i="1"/>
  <c r="E24" i="1"/>
  <c r="D24" i="1"/>
  <c r="C24" i="1"/>
  <c r="J5" i="1" l="1"/>
  <c r="J24" i="1" s="1"/>
</calcChain>
</file>

<file path=xl/sharedStrings.xml><?xml version="1.0" encoding="utf-8"?>
<sst xmlns="http://schemas.openxmlformats.org/spreadsheetml/2006/main" count="50" uniqueCount="46">
  <si>
    <t>Job Title</t>
  </si>
  <si>
    <t>Director</t>
  </si>
  <si>
    <t>Accommodation</t>
  </si>
  <si>
    <t>Expenses Mileage</t>
  </si>
  <si>
    <t>Expenses Other</t>
  </si>
  <si>
    <t>Expenses Public Transport</t>
  </si>
  <si>
    <t>Rail Travel</t>
  </si>
  <si>
    <t>Total</t>
  </si>
  <si>
    <t>Director of Quality</t>
  </si>
  <si>
    <t>Wendy Clark</t>
  </si>
  <si>
    <t>Anthony Clarkson</t>
  </si>
  <si>
    <t>Gail Miflin</t>
  </si>
  <si>
    <t>David Rose</t>
  </si>
  <si>
    <t>Non-executive Director</t>
  </si>
  <si>
    <t>Piers White</t>
  </si>
  <si>
    <t>Grand Total</t>
  </si>
  <si>
    <t>Chief People Officer</t>
  </si>
  <si>
    <t>Debbie Mckenzie</t>
  </si>
  <si>
    <t>Gerard Gogarty</t>
  </si>
  <si>
    <t>Air Travel</t>
  </si>
  <si>
    <t>Expenses Food &amp; Beverages</t>
  </si>
  <si>
    <t>Peter Wyman</t>
  </si>
  <si>
    <t>Rebecca Tinker</t>
  </si>
  <si>
    <t>Interim Chief Digital and Information Officer</t>
  </si>
  <si>
    <t>Paul O'Brien</t>
  </si>
  <si>
    <t>Chief Medical Officer and Director of Clinical Services</t>
  </si>
  <si>
    <t>Director of Donor Experience and Communications</t>
  </si>
  <si>
    <t>Chief Financial Officer</t>
  </si>
  <si>
    <t>Carl Vincent</t>
  </si>
  <si>
    <t>Deirdre Kelly</t>
  </si>
  <si>
    <t>Charlie Craddock</t>
  </si>
  <si>
    <t>Phil Huggon</t>
  </si>
  <si>
    <t>NHSBT Chair</t>
  </si>
  <si>
    <t>NHSBT Chief Executive</t>
  </si>
  <si>
    <t>Jo Farrar</t>
  </si>
  <si>
    <t>Deputy NHSBT Chief Executive</t>
  </si>
  <si>
    <t>Director of Organ and Tissue Donation and Transplantation</t>
  </si>
  <si>
    <t>Director of Blood Supply</t>
  </si>
  <si>
    <t>Director of Plasma</t>
  </si>
  <si>
    <t>Helen Gillan</t>
  </si>
  <si>
    <t>Rachel Jones</t>
  </si>
  <si>
    <t>Caroline Serfass</t>
  </si>
  <si>
    <t>Associate Non-executive Director</t>
  </si>
  <si>
    <t>Stephanie Itimi</t>
  </si>
  <si>
    <t>Former Non-executive Director</t>
  </si>
  <si>
    <t>2023/24 Qtr1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</si>
</sst>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0"/>
      <name val="Arial"/>
    </font>
    <font>
      <b/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theme="4" tint="0.79998168889431442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6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2" borderId="0" xfId="0" applyFont="1" applyFill="1" applyAlignment="1">
      <alignment wrapText="1"/>
    </xf>
    <xf numFmtId="0" fontId="0" fillId="2" borderId="0" xfId="0" applyFill="1" applyAlignment="1">
      <alignment horizontal="left"/>
    </xf>
    <xf numFmtId="164" fontId="0" fillId="2" borderId="1" xfId="1" applyNumberFormat="1" applyFont="1" applyFill="1" applyBorder="1"/>
    <xf numFmtId="0" fontId="0" fillId="2" borderId="0" xfId="0" applyFill="1" applyBorder="1"/>
    <xf numFmtId="0" fontId="2" fillId="3" borderId="3" xfId="0" applyFont="1" applyFill="1" applyBorder="1"/>
    <xf numFmtId="0" fontId="3" fillId="4" borderId="6" xfId="0" applyFont="1" applyFill="1" applyBorder="1"/>
    <xf numFmtId="0" fontId="0" fillId="2" borderId="6" xfId="0" applyFill="1" applyBorder="1"/>
    <xf numFmtId="0" fontId="0" fillId="0" borderId="6" xfId="0" applyBorder="1"/>
    <xf numFmtId="0" fontId="4" fillId="2" borderId="6" xfId="0" applyFont="1" applyFill="1" applyBorder="1"/>
    <xf numFmtId="0" fontId="2" fillId="5" borderId="4" xfId="0" applyFont="1" applyFill="1" applyBorder="1"/>
    <xf numFmtId="164" fontId="2" fillId="5" borderId="4" xfId="1" applyNumberFormat="1" applyFont="1" applyFill="1" applyBorder="1"/>
    <xf numFmtId="0" fontId="2" fillId="3" borderId="2" xfId="0" applyFont="1" applyFill="1" applyBorder="1"/>
    <xf numFmtId="0" fontId="4" fillId="2" borderId="7" xfId="0" applyFont="1" applyFill="1" applyBorder="1"/>
    <xf numFmtId="0" fontId="4" fillId="2" borderId="0" xfId="0" applyFont="1" applyFill="1" applyBorder="1"/>
    <xf numFmtId="164" fontId="2" fillId="5" borderId="5" xfId="1" applyNumberFormat="1" applyFont="1" applyFill="1" applyBorder="1"/>
    <xf numFmtId="0" fontId="3" fillId="4" borderId="10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164" fontId="0" fillId="2" borderId="8" xfId="1" applyNumberFormat="1" applyFont="1" applyFill="1" applyBorder="1" applyAlignment="1">
      <alignment horizontal="right" vertical="center"/>
    </xf>
    <xf numFmtId="164" fontId="0" fillId="2" borderId="9" xfId="1" applyNumberFormat="1" applyFont="1" applyFill="1" applyBorder="1" applyAlignment="1">
      <alignment horizontal="right" vertical="center"/>
    </xf>
    <xf numFmtId="164" fontId="0" fillId="2" borderId="0" xfId="1" applyNumberFormat="1" applyFont="1" applyFill="1" applyBorder="1" applyAlignment="1">
      <alignment horizontal="right" vertical="center"/>
    </xf>
    <xf numFmtId="164" fontId="0" fillId="2" borderId="1" xfId="1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O25"/>
  <sheetViews>
    <sheetView tabSelected="1" zoomScale="124" zoomScaleNormal="124" workbookViewId="0">
      <selection activeCell="A9" sqref="A9"/>
    </sheetView>
  </sheetViews>
  <sheetFormatPr defaultColWidth="8.7109375" defaultRowHeight="12.75" x14ac:dyDescent="0.2"/>
  <cols>
    <col min="1" max="1" width="47.85546875" style="2" customWidth="1"/>
    <col min="2" max="2" width="18.140625" style="2" customWidth="1"/>
    <col min="3" max="3" width="18.5703125" style="2" customWidth="1"/>
    <col min="4" max="7" width="16.42578125" style="2" bestFit="1" customWidth="1"/>
    <col min="8" max="9" width="16.42578125" style="2" customWidth="1"/>
    <col min="10" max="10" width="13" style="2" customWidth="1"/>
    <col min="11" max="11" width="11.7109375" style="2" bestFit="1" customWidth="1"/>
    <col min="12" max="16384" width="8.7109375" style="2"/>
  </cols>
  <sheetData>
    <row r="3" spans="1:15" ht="16.5" thickBot="1" x14ac:dyDescent="0.3">
      <c r="A3" s="1" t="s">
        <v>45</v>
      </c>
    </row>
    <row r="4" spans="1:15" ht="26.25" thickBot="1" x14ac:dyDescent="0.25">
      <c r="A4" s="7" t="s">
        <v>0</v>
      </c>
      <c r="B4" s="19" t="s">
        <v>1</v>
      </c>
      <c r="C4" s="25" t="s">
        <v>2</v>
      </c>
      <c r="D4" s="25" t="s">
        <v>3</v>
      </c>
      <c r="E4" s="25" t="s">
        <v>4</v>
      </c>
      <c r="F4" s="25" t="s">
        <v>5</v>
      </c>
      <c r="G4" s="25" t="s">
        <v>6</v>
      </c>
      <c r="H4" s="25" t="s">
        <v>19</v>
      </c>
      <c r="I4" s="25" t="s">
        <v>20</v>
      </c>
      <c r="J4" s="20" t="s">
        <v>7</v>
      </c>
      <c r="K4" s="3"/>
    </row>
    <row r="5" spans="1:15" x14ac:dyDescent="0.2">
      <c r="A5" s="8" t="s">
        <v>32</v>
      </c>
      <c r="B5" s="15" t="s">
        <v>21</v>
      </c>
      <c r="C5" s="21">
        <v>81.400000000000006</v>
      </c>
      <c r="D5" s="21"/>
      <c r="E5" s="21">
        <v>264.20000000000005</v>
      </c>
      <c r="F5" s="21"/>
      <c r="G5" s="21">
        <v>1011.1499999999999</v>
      </c>
      <c r="H5" s="21"/>
      <c r="I5" s="22"/>
      <c r="J5" s="5">
        <f>SUM(C5:I5)</f>
        <v>1356.75</v>
      </c>
      <c r="O5" s="4"/>
    </row>
    <row r="6" spans="1:15" x14ac:dyDescent="0.2">
      <c r="A6" s="8" t="s">
        <v>33</v>
      </c>
      <c r="B6" s="9" t="s">
        <v>34</v>
      </c>
      <c r="C6" s="23"/>
      <c r="D6" s="23"/>
      <c r="E6" s="23"/>
      <c r="F6" s="23"/>
      <c r="G6" s="23">
        <v>174.35</v>
      </c>
      <c r="H6" s="23">
        <v>283.37</v>
      </c>
      <c r="I6" s="24"/>
      <c r="J6" s="5">
        <f t="shared" ref="J6:J23" si="0">SUM(C6:I6)</f>
        <v>457.72</v>
      </c>
      <c r="O6" s="4"/>
    </row>
    <row r="7" spans="1:15" x14ac:dyDescent="0.2">
      <c r="A7" s="8" t="s">
        <v>35</v>
      </c>
      <c r="B7" s="10" t="s">
        <v>9</v>
      </c>
      <c r="C7" s="23">
        <v>111.3</v>
      </c>
      <c r="D7" s="23">
        <v>683.56</v>
      </c>
      <c r="E7" s="23">
        <v>293.88</v>
      </c>
      <c r="F7" s="23"/>
      <c r="G7" s="23">
        <v>721.49999999999989</v>
      </c>
      <c r="H7" s="23">
        <v>-6862.43</v>
      </c>
      <c r="I7" s="24">
        <v>39.049999999999997</v>
      </c>
      <c r="J7" s="5">
        <f t="shared" si="0"/>
        <v>-5013.1400000000003</v>
      </c>
      <c r="O7" s="4"/>
    </row>
    <row r="8" spans="1:15" x14ac:dyDescent="0.2">
      <c r="A8" s="8" t="s">
        <v>23</v>
      </c>
      <c r="B8" s="11" t="s">
        <v>22</v>
      </c>
      <c r="C8" s="23">
        <v>1513.64</v>
      </c>
      <c r="D8" s="23">
        <v>150.23000000000002</v>
      </c>
      <c r="E8" s="23">
        <v>112.55999999999999</v>
      </c>
      <c r="F8" s="23">
        <v>66.099999999999994</v>
      </c>
      <c r="G8" s="23">
        <v>1597.4500000000003</v>
      </c>
      <c r="H8" s="23"/>
      <c r="I8" s="24">
        <v>778.58999999999992</v>
      </c>
      <c r="J8" s="5">
        <f t="shared" si="0"/>
        <v>4218.5700000000006</v>
      </c>
      <c r="O8" s="4"/>
    </row>
    <row r="9" spans="1:15" x14ac:dyDescent="0.2">
      <c r="A9" s="8" t="s">
        <v>36</v>
      </c>
      <c r="B9" s="9" t="s">
        <v>10</v>
      </c>
      <c r="C9" s="23">
        <v>1039.29</v>
      </c>
      <c r="D9" s="23">
        <v>369.28</v>
      </c>
      <c r="E9" s="23">
        <v>253.5</v>
      </c>
      <c r="F9" s="23"/>
      <c r="G9" s="23">
        <v>4786.0000000000009</v>
      </c>
      <c r="H9" s="23">
        <v>1161.72</v>
      </c>
      <c r="I9" s="24">
        <v>184.55</v>
      </c>
      <c r="J9" s="5">
        <f t="shared" si="0"/>
        <v>7794.3400000000011</v>
      </c>
      <c r="O9" s="4"/>
    </row>
    <row r="10" spans="1:15" x14ac:dyDescent="0.2">
      <c r="A10" s="8" t="s">
        <v>37</v>
      </c>
      <c r="B10" s="11" t="s">
        <v>24</v>
      </c>
      <c r="C10" s="23"/>
      <c r="D10" s="23"/>
      <c r="E10" s="23"/>
      <c r="F10" s="23"/>
      <c r="G10" s="23"/>
      <c r="H10" s="23"/>
      <c r="I10" s="24"/>
      <c r="J10" s="5">
        <f t="shared" si="0"/>
        <v>0</v>
      </c>
      <c r="O10" s="4"/>
    </row>
    <row r="11" spans="1:15" x14ac:dyDescent="0.2">
      <c r="A11" s="8" t="s">
        <v>25</v>
      </c>
      <c r="B11" s="11" t="s">
        <v>11</v>
      </c>
      <c r="C11" s="23">
        <v>367.14</v>
      </c>
      <c r="D11" s="23"/>
      <c r="E11" s="23">
        <v>136</v>
      </c>
      <c r="F11" s="23">
        <v>105.9</v>
      </c>
      <c r="G11" s="23">
        <v>678.6</v>
      </c>
      <c r="H11" s="23"/>
      <c r="I11" s="24"/>
      <c r="J11" s="5">
        <f t="shared" si="0"/>
        <v>1287.6399999999999</v>
      </c>
      <c r="O11" s="4"/>
    </row>
    <row r="12" spans="1:15" x14ac:dyDescent="0.2">
      <c r="A12" s="8" t="s">
        <v>16</v>
      </c>
      <c r="B12" s="11" t="s">
        <v>17</v>
      </c>
      <c r="C12" s="23">
        <v>107.7</v>
      </c>
      <c r="D12" s="23"/>
      <c r="E12" s="23"/>
      <c r="F12" s="23"/>
      <c r="G12" s="23">
        <v>2612.2000000000007</v>
      </c>
      <c r="H12" s="23"/>
      <c r="I12" s="24"/>
      <c r="J12" s="5">
        <f t="shared" si="0"/>
        <v>2719.9000000000005</v>
      </c>
      <c r="O12" s="4"/>
    </row>
    <row r="13" spans="1:15" x14ac:dyDescent="0.2">
      <c r="A13" s="8" t="s">
        <v>26</v>
      </c>
      <c r="B13" s="10" t="s">
        <v>12</v>
      </c>
      <c r="C13" s="23">
        <v>107.7</v>
      </c>
      <c r="D13" s="23"/>
      <c r="E13" s="23"/>
      <c r="F13" s="23"/>
      <c r="G13" s="23">
        <v>565.4</v>
      </c>
      <c r="H13" s="23"/>
      <c r="I13" s="24">
        <v>248.51</v>
      </c>
      <c r="J13" s="5">
        <f t="shared" si="0"/>
        <v>921.61</v>
      </c>
      <c r="O13" s="4"/>
    </row>
    <row r="14" spans="1:15" x14ac:dyDescent="0.2">
      <c r="A14" s="8" t="s">
        <v>38</v>
      </c>
      <c r="B14" s="9" t="s">
        <v>18</v>
      </c>
      <c r="C14" s="23">
        <v>12.51</v>
      </c>
      <c r="D14" s="23"/>
      <c r="E14" s="23">
        <v>362.58999999999992</v>
      </c>
      <c r="F14" s="23">
        <v>12.7</v>
      </c>
      <c r="G14" s="23">
        <v>143.6</v>
      </c>
      <c r="H14" s="23">
        <v>749.56000000000006</v>
      </c>
      <c r="I14" s="24">
        <v>90.12</v>
      </c>
      <c r="J14" s="5">
        <f t="shared" si="0"/>
        <v>1371.08</v>
      </c>
      <c r="O14" s="4"/>
    </row>
    <row r="15" spans="1:15" x14ac:dyDescent="0.2">
      <c r="A15" s="8" t="s">
        <v>27</v>
      </c>
      <c r="B15" s="9" t="s">
        <v>28</v>
      </c>
      <c r="C15" s="23">
        <v>179.7</v>
      </c>
      <c r="D15" s="23"/>
      <c r="E15" s="23">
        <v>27.84</v>
      </c>
      <c r="F15" s="23">
        <v>13.700000000000001</v>
      </c>
      <c r="G15" s="23">
        <v>1187.4000000000001</v>
      </c>
      <c r="H15" s="23"/>
      <c r="I15" s="24"/>
      <c r="J15" s="5">
        <f t="shared" si="0"/>
        <v>1408.64</v>
      </c>
      <c r="O15" s="4"/>
    </row>
    <row r="16" spans="1:15" x14ac:dyDescent="0.2">
      <c r="A16" s="8" t="s">
        <v>8</v>
      </c>
      <c r="B16" s="11" t="s">
        <v>39</v>
      </c>
      <c r="C16" s="23"/>
      <c r="D16" s="23"/>
      <c r="E16" s="23"/>
      <c r="F16" s="23"/>
      <c r="G16" s="23"/>
      <c r="H16" s="23"/>
      <c r="I16" s="24"/>
      <c r="J16" s="5">
        <f t="shared" si="0"/>
        <v>0</v>
      </c>
      <c r="O16" s="4"/>
    </row>
    <row r="17" spans="1:15" x14ac:dyDescent="0.2">
      <c r="A17" s="8" t="s">
        <v>13</v>
      </c>
      <c r="B17" s="11" t="s">
        <v>14</v>
      </c>
      <c r="C17" s="23"/>
      <c r="D17" s="23"/>
      <c r="E17" s="23"/>
      <c r="F17" s="23"/>
      <c r="G17" s="23">
        <v>46.55</v>
      </c>
      <c r="H17" s="23"/>
      <c r="I17" s="24"/>
      <c r="J17" s="5">
        <f t="shared" si="0"/>
        <v>46.55</v>
      </c>
      <c r="O17" s="4"/>
    </row>
    <row r="18" spans="1:15" x14ac:dyDescent="0.2">
      <c r="A18" s="8" t="s">
        <v>13</v>
      </c>
      <c r="B18" s="11" t="s">
        <v>31</v>
      </c>
      <c r="C18" s="23"/>
      <c r="D18" s="23"/>
      <c r="E18" s="23"/>
      <c r="F18" s="23"/>
      <c r="G18" s="23"/>
      <c r="H18" s="23"/>
      <c r="I18" s="24"/>
      <c r="J18" s="5">
        <f t="shared" si="0"/>
        <v>0</v>
      </c>
      <c r="O18" s="4"/>
    </row>
    <row r="19" spans="1:15" x14ac:dyDescent="0.2">
      <c r="A19" s="8" t="s">
        <v>13</v>
      </c>
      <c r="B19" s="11" t="s">
        <v>30</v>
      </c>
      <c r="C19" s="23"/>
      <c r="D19" s="23"/>
      <c r="E19" s="23"/>
      <c r="F19" s="23"/>
      <c r="G19" s="23">
        <v>89.75</v>
      </c>
      <c r="H19" s="23"/>
      <c r="I19" s="24"/>
      <c r="J19" s="5">
        <f t="shared" si="0"/>
        <v>89.75</v>
      </c>
      <c r="O19" s="4"/>
    </row>
    <row r="20" spans="1:15" x14ac:dyDescent="0.2">
      <c r="A20" s="8" t="s">
        <v>13</v>
      </c>
      <c r="B20" s="11" t="s">
        <v>40</v>
      </c>
      <c r="C20" s="23"/>
      <c r="D20" s="23"/>
      <c r="E20" s="23"/>
      <c r="F20" s="23"/>
      <c r="G20" s="23">
        <v>230.7</v>
      </c>
      <c r="H20" s="23"/>
      <c r="I20" s="24"/>
      <c r="J20" s="5">
        <f t="shared" si="0"/>
        <v>230.7</v>
      </c>
      <c r="O20" s="4"/>
    </row>
    <row r="21" spans="1:15" x14ac:dyDescent="0.2">
      <c r="A21" s="8" t="s">
        <v>13</v>
      </c>
      <c r="B21" s="9" t="s">
        <v>41</v>
      </c>
      <c r="C21" s="23"/>
      <c r="D21" s="23"/>
      <c r="E21" s="23"/>
      <c r="F21" s="23"/>
      <c r="G21" s="23"/>
      <c r="H21" s="23"/>
      <c r="I21" s="24"/>
      <c r="J21" s="5">
        <f t="shared" si="0"/>
        <v>0</v>
      </c>
      <c r="O21" s="4"/>
    </row>
    <row r="22" spans="1:15" x14ac:dyDescent="0.2">
      <c r="A22" s="8" t="s">
        <v>42</v>
      </c>
      <c r="B22" s="11" t="s">
        <v>43</v>
      </c>
      <c r="C22" s="23"/>
      <c r="D22" s="23"/>
      <c r="E22" s="23"/>
      <c r="F22" s="23"/>
      <c r="G22" s="23"/>
      <c r="H22" s="23"/>
      <c r="I22" s="24"/>
      <c r="J22" s="5">
        <f t="shared" si="0"/>
        <v>0</v>
      </c>
      <c r="O22" s="4"/>
    </row>
    <row r="23" spans="1:15" ht="13.5" thickBot="1" x14ac:dyDescent="0.25">
      <c r="A23" s="18" t="s">
        <v>44</v>
      </c>
      <c r="B23" s="16" t="s">
        <v>29</v>
      </c>
      <c r="C23" s="23"/>
      <c r="D23" s="23"/>
      <c r="E23" s="23">
        <v>72.5</v>
      </c>
      <c r="F23" s="23"/>
      <c r="G23" s="23">
        <v>150.55000000000001</v>
      </c>
      <c r="H23" s="23"/>
      <c r="I23" s="24"/>
      <c r="J23" s="5">
        <f t="shared" si="0"/>
        <v>223.05</v>
      </c>
      <c r="O23" s="4"/>
    </row>
    <row r="24" spans="1:15" ht="13.5" thickBot="1" x14ac:dyDescent="0.25">
      <c r="A24" s="14" t="s">
        <v>15</v>
      </c>
      <c r="B24" s="12"/>
      <c r="C24" s="13">
        <f>SUM(C5:C23)</f>
        <v>3520.3799999999997</v>
      </c>
      <c r="D24" s="13">
        <f>SUM(D5:D23)</f>
        <v>1203.07</v>
      </c>
      <c r="E24" s="13">
        <f>SUM(E5:E23)</f>
        <v>1523.0699999999997</v>
      </c>
      <c r="F24" s="13">
        <f>SUM(F5:F23)</f>
        <v>198.39999999999998</v>
      </c>
      <c r="G24" s="13">
        <f>SUM(G5:G23)</f>
        <v>13995.2</v>
      </c>
      <c r="H24" s="13">
        <f>SUM(H5:H23)</f>
        <v>-4667.78</v>
      </c>
      <c r="I24" s="17">
        <f>SUM(I5:I23)</f>
        <v>1340.8199999999997</v>
      </c>
      <c r="J24" s="17">
        <f>SUM(J5:J23)</f>
        <v>17113.160000000003</v>
      </c>
    </row>
    <row r="25" spans="1:15" x14ac:dyDescent="0.2">
      <c r="B25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2023-24 Qrt1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Lynda Stark</dc:creator>
  <cp:lastModifiedBy>Naomi Rae</cp:lastModifiedBy>
  <dcterms:created xsi:type="dcterms:W3CDTF">2021-08-11T11:01:52Z</dcterms:created>
  <dcterms:modified xsi:type="dcterms:W3CDTF">2023-07-24T15:29:56Z</dcterms:modified>
</cp:coreProperties>
</file>